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4\Меню на сайт\"/>
    </mc:Choice>
  </mc:AlternateContent>
  <bookViews>
    <workbookView xWindow="-120" yWindow="-120" windowWidth="24240" windowHeight="137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I195" i="1"/>
  <c r="H195" i="1"/>
  <c r="G195" i="1"/>
  <c r="F195" i="1"/>
  <c r="L176" i="1"/>
  <c r="J176" i="1"/>
  <c r="H176" i="1"/>
  <c r="G176" i="1"/>
  <c r="F176" i="1"/>
  <c r="H157" i="1"/>
  <c r="L157" i="1"/>
  <c r="J157" i="1"/>
  <c r="G157" i="1"/>
  <c r="F157" i="1"/>
  <c r="I138" i="1"/>
  <c r="L138" i="1"/>
  <c r="J138" i="1"/>
  <c r="H138" i="1"/>
  <c r="G138" i="1"/>
  <c r="F138" i="1"/>
  <c r="L119" i="1"/>
  <c r="J119" i="1"/>
  <c r="H119" i="1"/>
  <c r="G119" i="1"/>
  <c r="F119" i="1"/>
  <c r="L100" i="1"/>
  <c r="J100" i="1"/>
  <c r="H100" i="1"/>
  <c r="G100" i="1"/>
  <c r="F100" i="1"/>
  <c r="L81" i="1"/>
  <c r="J81" i="1"/>
  <c r="H81" i="1"/>
  <c r="G81" i="1"/>
  <c r="F81" i="1"/>
  <c r="L62" i="1"/>
  <c r="J62" i="1"/>
  <c r="H62" i="1"/>
  <c r="G62" i="1"/>
  <c r="F62" i="1"/>
  <c r="L43" i="1"/>
  <c r="J43" i="1"/>
  <c r="H43" i="1"/>
  <c r="G43" i="1"/>
  <c r="F43" i="1"/>
  <c r="I24" i="1"/>
  <c r="L24" i="1"/>
  <c r="J24" i="1"/>
  <c r="H24" i="1"/>
  <c r="G24" i="1"/>
  <c r="F24" i="1"/>
  <c r="I196" i="1" l="1"/>
  <c r="J196" i="1"/>
  <c r="F196" i="1"/>
  <c r="G196" i="1"/>
  <c r="L196" i="1"/>
  <c r="H196" i="1"/>
</calcChain>
</file>

<file path=xl/sharedStrings.xml><?xml version="1.0" encoding="utf-8"?>
<sst xmlns="http://schemas.openxmlformats.org/spreadsheetml/2006/main" count="268" uniqueCount="85">
  <si>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</si>
  <si>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</si>
  <si>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</si>
  <si>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</si>
  <si>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</si>
  <si>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</si>
  <si>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</si>
  <si>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</si>
  <si>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</si>
  <si>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</si>
  <si>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</si>
  <si>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</si>
  <si>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</si>
  <si>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</si>
  <si>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</si>
  <si>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</si>
  <si>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</si>
  <si>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</si>
  <si>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</si>
  <si>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</si>
  <si>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</si>
  <si>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</si>
  <si>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</si>
  <si>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</si>
  <si>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</si>
  <si>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</si>
  <si>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</si>
  <si>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</si>
  <si>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</si>
  <si>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</si>
  <si>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</si>
  <si>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</si>
  <si>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</si>
  <si>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</si>
  <si>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</si>
  <si>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</si>
  <si>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</si>
  <si>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</si>
  <si>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</si>
  <si>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</si>
  <si>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Голубева</t>
  </si>
  <si>
    <t>Манная каша</t>
  </si>
  <si>
    <t xml:space="preserve">Компот </t>
  </si>
  <si>
    <t>Щи из свежей капусты</t>
  </si>
  <si>
    <t>2\4,8</t>
  </si>
  <si>
    <t>Омлет с молоком и биточками</t>
  </si>
  <si>
    <t>Чай с сахаром и витамином С</t>
  </si>
  <si>
    <t>Хлеб ржаной</t>
  </si>
  <si>
    <t>Бананы</t>
  </si>
  <si>
    <t>Хлеб пшеничный</t>
  </si>
  <si>
    <t>Овсянаякаша на молоке</t>
  </si>
  <si>
    <t>Суп рыбный</t>
  </si>
  <si>
    <t>Отварные макароны с гуляшом</t>
  </si>
  <si>
    <t>Отварное яйцо</t>
  </si>
  <si>
    <t>Компот из сухофруктов</t>
  </si>
  <si>
    <t>Суп гороховый</t>
  </si>
  <si>
    <t>Плов с мясом птицы</t>
  </si>
  <si>
    <t>150-80</t>
  </si>
  <si>
    <t>Салат из свеклы</t>
  </si>
  <si>
    <t>Кисель</t>
  </si>
  <si>
    <t>Вермишель молочный</t>
  </si>
  <si>
    <t>Кофейный напиток</t>
  </si>
  <si>
    <t>Суп рисовый с мясом птицы</t>
  </si>
  <si>
    <t>Какао с молоком</t>
  </si>
  <si>
    <t>Салат из моркови</t>
  </si>
  <si>
    <t>Каша пшенная</t>
  </si>
  <si>
    <t>Салат из белокачанной капусты</t>
  </si>
  <si>
    <t>Кофейный напиток с молоком</t>
  </si>
  <si>
    <t>Гречневая молочная каша</t>
  </si>
  <si>
    <t>Пелемени со сливочным маслом</t>
  </si>
  <si>
    <t>Чай ссахаром и витамином С</t>
  </si>
  <si>
    <t>Рассольник с мясом птицы</t>
  </si>
  <si>
    <t>Винегрет</t>
  </si>
  <si>
    <t>Суп картофельный</t>
  </si>
  <si>
    <t>Салат из огурцов</t>
  </si>
  <si>
    <t>Творожная запеканка</t>
  </si>
  <si>
    <t>Груши</t>
  </si>
  <si>
    <t>Суп-лапша с мясом птицы</t>
  </si>
  <si>
    <t>Яблоки</t>
  </si>
  <si>
    <t>МКОУ Батищевская ООШ</t>
  </si>
  <si>
    <t>Макароны с рыбой</t>
  </si>
  <si>
    <t>Каша рисовая с гуляшом</t>
  </si>
  <si>
    <t>Тушеная капуста с мясом птицы</t>
  </si>
  <si>
    <t>Картофельное пюре с  котлетой</t>
  </si>
  <si>
    <t>Борщ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</si>
</sst>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I192" sqref="I19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79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3</v>
      </c>
      <c r="H6" s="40">
        <v>0.4</v>
      </c>
      <c r="I6" s="40">
        <v>62</v>
      </c>
      <c r="J6" s="40">
        <v>208</v>
      </c>
      <c r="K6" s="41">
        <v>311</v>
      </c>
      <c r="L6" s="51">
        <v>10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2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35.799999999999997</v>
      </c>
      <c r="J8" s="43">
        <v>162</v>
      </c>
      <c r="K8" s="44">
        <v>638</v>
      </c>
      <c r="L8" s="52">
        <v>6.32</v>
      </c>
    </row>
    <row r="9" spans="1:12" ht="15" x14ac:dyDescent="0.25">
      <c r="A9" s="23"/>
      <c r="B9" s="15"/>
      <c r="C9" s="11"/>
      <c r="D9" s="7" t="s">
        <v>23</v>
      </c>
      <c r="E9" s="42" t="s">
        <v>49</v>
      </c>
      <c r="F9" s="43">
        <v>100</v>
      </c>
      <c r="G9" s="43">
        <v>1.52</v>
      </c>
      <c r="H9" s="43">
        <v>0.18</v>
      </c>
      <c r="I9" s="43">
        <v>9.94</v>
      </c>
      <c r="J9" s="43">
        <v>100</v>
      </c>
      <c r="K9" s="44"/>
      <c r="L9" s="52">
        <v>3.68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2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52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5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4.7200000000000006</v>
      </c>
      <c r="H13" s="19">
        <f t="shared" si="0"/>
        <v>0.58000000000000007</v>
      </c>
      <c r="I13" s="19">
        <f t="shared" si="0"/>
        <v>107.74</v>
      </c>
      <c r="J13" s="19">
        <f t="shared" si="0"/>
        <v>470</v>
      </c>
      <c r="K13" s="25"/>
      <c r="L13" s="53">
        <f t="shared" ref="L13" si="1">SUM(L6:L12)</f>
        <v>20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2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250</v>
      </c>
      <c r="G15" s="43" t="s">
        <v>44</v>
      </c>
      <c r="H15" s="43">
        <v>2.2999999999999998</v>
      </c>
      <c r="I15" s="43">
        <v>10</v>
      </c>
      <c r="J15" s="43">
        <v>95</v>
      </c>
      <c r="K15" s="44">
        <v>124</v>
      </c>
      <c r="L15" s="52">
        <v>22.7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10</v>
      </c>
      <c r="H16" s="50">
        <v>16.7</v>
      </c>
      <c r="I16" s="43">
        <v>1.9</v>
      </c>
      <c r="J16" s="43">
        <v>184</v>
      </c>
      <c r="K16" s="44">
        <v>340</v>
      </c>
      <c r="L16" s="52">
        <v>42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2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</v>
      </c>
      <c r="H18" s="43">
        <v>0</v>
      </c>
      <c r="I18" s="43">
        <v>15</v>
      </c>
      <c r="J18" s="43">
        <v>78</v>
      </c>
      <c r="K18" s="44">
        <v>684</v>
      </c>
      <c r="L18" s="52">
        <v>3.8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52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50</v>
      </c>
      <c r="G20" s="43">
        <v>67</v>
      </c>
      <c r="H20" s="43">
        <v>58</v>
      </c>
      <c r="I20" s="43">
        <v>14.46</v>
      </c>
      <c r="J20" s="43">
        <v>113</v>
      </c>
      <c r="K20" s="44"/>
      <c r="L20" s="52">
        <v>3.1</v>
      </c>
    </row>
    <row r="21" spans="1:12" ht="15" x14ac:dyDescent="0.25">
      <c r="A21" s="23"/>
      <c r="B21" s="15"/>
      <c r="C21" s="11"/>
      <c r="D21" s="6" t="s">
        <v>48</v>
      </c>
      <c r="E21" s="42"/>
      <c r="F21" s="43">
        <v>100</v>
      </c>
      <c r="G21" s="43">
        <v>38.5</v>
      </c>
      <c r="H21" s="43">
        <v>60</v>
      </c>
      <c r="I21" s="43">
        <v>15.3</v>
      </c>
      <c r="J21" s="43">
        <v>100</v>
      </c>
      <c r="K21" s="44"/>
      <c r="L21" s="52">
        <v>9.4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115.7</v>
      </c>
      <c r="H23" s="19">
        <f t="shared" si="2"/>
        <v>137</v>
      </c>
      <c r="I23" s="19">
        <f t="shared" si="2"/>
        <v>56.66</v>
      </c>
      <c r="J23" s="19">
        <f t="shared" si="2"/>
        <v>570</v>
      </c>
      <c r="K23" s="25"/>
      <c r="L23" s="53">
        <f t="shared" ref="L23" si="3">SUM(L14:L22)</f>
        <v>81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1200</v>
      </c>
      <c r="G24" s="32">
        <f t="shared" ref="G24:J24" si="4">G13+G23</f>
        <v>120.42</v>
      </c>
      <c r="H24" s="32">
        <f t="shared" si="4"/>
        <v>137.58000000000001</v>
      </c>
      <c r="I24" s="32">
        <f t="shared" si="4"/>
        <v>164.39999999999998</v>
      </c>
      <c r="J24" s="32">
        <f t="shared" si="4"/>
        <v>1040</v>
      </c>
      <c r="K24" s="32"/>
      <c r="L24" s="54">
        <f t="shared" ref="L24" si="5">L13+L23</f>
        <v>101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6</v>
      </c>
      <c r="H25" s="40">
        <v>12.5</v>
      </c>
      <c r="I25" s="40">
        <v>26.8</v>
      </c>
      <c r="J25" s="40">
        <v>292</v>
      </c>
      <c r="K25" s="41">
        <v>302</v>
      </c>
      <c r="L25" s="51">
        <v>10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52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0.2</v>
      </c>
      <c r="H27" s="43">
        <v>0</v>
      </c>
      <c r="I27" s="43">
        <v>15</v>
      </c>
      <c r="J27" s="43">
        <v>78</v>
      </c>
      <c r="K27" s="44">
        <v>684</v>
      </c>
      <c r="L27" s="52">
        <v>5.8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100</v>
      </c>
      <c r="G28" s="43">
        <v>1.52</v>
      </c>
      <c r="H28" s="43">
        <v>0.18</v>
      </c>
      <c r="I28" s="43">
        <v>9.94</v>
      </c>
      <c r="J28" s="43">
        <v>100</v>
      </c>
      <c r="K28" s="44"/>
      <c r="L28" s="52">
        <v>4.2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2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52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5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7.7200000000000006</v>
      </c>
      <c r="H32" s="19">
        <f t="shared" ref="H32" si="7">SUM(H25:H31)</f>
        <v>12.68</v>
      </c>
      <c r="I32" s="19">
        <f t="shared" ref="I32" si="8">SUM(I25:I31)</f>
        <v>51.739999999999995</v>
      </c>
      <c r="J32" s="19">
        <f t="shared" ref="J32:L32" si="9">SUM(J25:J31)</f>
        <v>470</v>
      </c>
      <c r="K32" s="25"/>
      <c r="L32" s="53">
        <f t="shared" si="9"/>
        <v>20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52"/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250</v>
      </c>
      <c r="G34" s="43">
        <v>2</v>
      </c>
      <c r="H34" s="43">
        <v>4.9000000000000004</v>
      </c>
      <c r="I34" s="43">
        <v>14.3</v>
      </c>
      <c r="J34" s="43">
        <v>110</v>
      </c>
      <c r="K34" s="44">
        <v>142</v>
      </c>
      <c r="L34" s="52">
        <v>24.9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200</v>
      </c>
      <c r="G35" s="43">
        <v>12</v>
      </c>
      <c r="H35" s="43">
        <v>45.6</v>
      </c>
      <c r="I35" s="43">
        <v>12.2</v>
      </c>
      <c r="J35" s="43">
        <v>346</v>
      </c>
      <c r="K35" s="44">
        <v>516</v>
      </c>
      <c r="L35" s="52">
        <v>30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52"/>
    </row>
    <row r="37" spans="1:12" ht="15" x14ac:dyDescent="0.25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0.2</v>
      </c>
      <c r="H37" s="43">
        <v>0</v>
      </c>
      <c r="I37" s="43">
        <v>15</v>
      </c>
      <c r="J37" s="43">
        <v>86</v>
      </c>
      <c r="K37" s="44">
        <v>684</v>
      </c>
      <c r="L37" s="52">
        <v>13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52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48</v>
      </c>
      <c r="G39" s="43">
        <v>2.4900000000000002</v>
      </c>
      <c r="H39" s="43">
        <v>0.45</v>
      </c>
      <c r="I39" s="43">
        <v>14.43</v>
      </c>
      <c r="J39" s="43">
        <v>128</v>
      </c>
      <c r="K39" s="44"/>
      <c r="L39" s="52">
        <v>13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52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698</v>
      </c>
      <c r="G42" s="19">
        <f t="shared" ref="G42" si="10">SUM(G33:G41)</f>
        <v>16.689999999999998</v>
      </c>
      <c r="H42" s="19">
        <f t="shared" ref="H42" si="11">SUM(H33:H41)</f>
        <v>50.95</v>
      </c>
      <c r="I42" s="19">
        <f t="shared" ref="I42" si="12">SUM(I33:I41)</f>
        <v>55.93</v>
      </c>
      <c r="J42" s="19">
        <f t="shared" ref="J42:L42" si="13">SUM(J33:J41)</f>
        <v>670</v>
      </c>
      <c r="K42" s="25"/>
      <c r="L42" s="53">
        <f t="shared" si="13"/>
        <v>80.900000000000006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1198</v>
      </c>
      <c r="G43" s="32">
        <f t="shared" ref="G43" si="14">G32+G42</f>
        <v>24.409999999999997</v>
      </c>
      <c r="H43" s="32">
        <f t="shared" ref="H43" si="15">H32+H42</f>
        <v>63.63</v>
      </c>
      <c r="I43" s="32">
        <f t="shared" ref="I43" si="16">I32+I42</f>
        <v>107.66999999999999</v>
      </c>
      <c r="J43" s="32">
        <f t="shared" ref="J43:L43" si="17">J32+J42</f>
        <v>1140</v>
      </c>
      <c r="K43" s="32"/>
      <c r="L43" s="54">
        <f t="shared" si="17"/>
        <v>100.9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200</v>
      </c>
      <c r="G44" s="40">
        <v>80</v>
      </c>
      <c r="H44" s="40">
        <v>6.2</v>
      </c>
      <c r="I44" s="40">
        <v>32.200000000000003</v>
      </c>
      <c r="J44" s="40">
        <v>148</v>
      </c>
      <c r="K44" s="41">
        <v>337</v>
      </c>
      <c r="L44" s="51">
        <v>11.28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52"/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0.2</v>
      </c>
      <c r="H46" s="43">
        <v>0</v>
      </c>
      <c r="I46" s="43">
        <v>35.799999999999997</v>
      </c>
      <c r="J46" s="43">
        <v>222</v>
      </c>
      <c r="K46" s="44">
        <v>639</v>
      </c>
      <c r="L46" s="52">
        <v>4.5</v>
      </c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100</v>
      </c>
      <c r="G47" s="43">
        <v>1.52</v>
      </c>
      <c r="H47" s="43">
        <v>0.18</v>
      </c>
      <c r="I47" s="43">
        <v>9.94</v>
      </c>
      <c r="J47" s="43">
        <v>100</v>
      </c>
      <c r="K47" s="44"/>
      <c r="L47" s="52">
        <v>4.22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52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52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5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81.72</v>
      </c>
      <c r="H51" s="19">
        <f t="shared" ref="H51" si="19">SUM(H44:H50)</f>
        <v>6.38</v>
      </c>
      <c r="I51" s="19">
        <f t="shared" ref="I51" si="20">SUM(I44:I50)</f>
        <v>77.94</v>
      </c>
      <c r="J51" s="19">
        <f t="shared" ref="J51:L51" si="21">SUM(J44:J50)</f>
        <v>470</v>
      </c>
      <c r="K51" s="25"/>
      <c r="L51" s="53">
        <f t="shared" si="21"/>
        <v>20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100</v>
      </c>
      <c r="G52" s="43">
        <v>5.4</v>
      </c>
      <c r="H52" s="43">
        <v>14.2</v>
      </c>
      <c r="I52" s="43">
        <v>7.2</v>
      </c>
      <c r="J52" s="43">
        <v>112</v>
      </c>
      <c r="K52" s="44">
        <v>50</v>
      </c>
      <c r="L52" s="52">
        <v>14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250</v>
      </c>
      <c r="G53" s="43">
        <v>11</v>
      </c>
      <c r="H53" s="43">
        <v>7.5</v>
      </c>
      <c r="I53" s="43">
        <v>22.5</v>
      </c>
      <c r="J53" s="43">
        <v>205</v>
      </c>
      <c r="K53" s="44">
        <v>139</v>
      </c>
      <c r="L53" s="52">
        <v>20.5</v>
      </c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 t="s">
        <v>57</v>
      </c>
      <c r="G54" s="43">
        <v>25</v>
      </c>
      <c r="H54" s="43">
        <v>1.8</v>
      </c>
      <c r="I54" s="43">
        <v>28.4</v>
      </c>
      <c r="J54" s="43">
        <v>140</v>
      </c>
      <c r="K54" s="44">
        <v>511</v>
      </c>
      <c r="L54" s="52">
        <v>25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52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0.4</v>
      </c>
      <c r="H56" s="43">
        <v>0</v>
      </c>
      <c r="I56" s="43">
        <v>33</v>
      </c>
      <c r="J56" s="43">
        <v>100</v>
      </c>
      <c r="K56" s="44">
        <v>648</v>
      </c>
      <c r="L56" s="52">
        <v>10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52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42</v>
      </c>
      <c r="G58" s="43">
        <v>2.4900000000000002</v>
      </c>
      <c r="H58" s="43">
        <v>0.45</v>
      </c>
      <c r="I58" s="43">
        <v>14.43</v>
      </c>
      <c r="J58" s="43">
        <v>113</v>
      </c>
      <c r="K58" s="44"/>
      <c r="L58" s="52">
        <v>11.5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52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592</v>
      </c>
      <c r="G61" s="19">
        <f t="shared" ref="G61" si="22">SUM(G52:G60)</f>
        <v>44.29</v>
      </c>
      <c r="H61" s="19">
        <f t="shared" ref="H61" si="23">SUM(H52:H60)</f>
        <v>23.95</v>
      </c>
      <c r="I61" s="19">
        <f t="shared" ref="I61" si="24">SUM(I52:I60)</f>
        <v>105.53</v>
      </c>
      <c r="J61" s="19">
        <f t="shared" ref="J61:L61" si="25">SUM(J52:J60)</f>
        <v>670</v>
      </c>
      <c r="K61" s="25"/>
      <c r="L61" s="53">
        <f t="shared" si="25"/>
        <v>81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1092</v>
      </c>
      <c r="G62" s="32">
        <f t="shared" ref="G62" si="26">G51+G61</f>
        <v>126.00999999999999</v>
      </c>
      <c r="H62" s="32">
        <f t="shared" ref="H62" si="27">H51+H61</f>
        <v>30.33</v>
      </c>
      <c r="I62" s="32">
        <f t="shared" ref="I62" si="28">I51+I61</f>
        <v>183.47</v>
      </c>
      <c r="J62" s="32">
        <f t="shared" ref="J62:L62" si="29">J51+J61</f>
        <v>1140</v>
      </c>
      <c r="K62" s="32"/>
      <c r="L62" s="54">
        <f t="shared" si="29"/>
        <v>101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200</v>
      </c>
      <c r="G63" s="40">
        <v>56</v>
      </c>
      <c r="H63" s="40">
        <v>45</v>
      </c>
      <c r="I63" s="40">
        <v>34</v>
      </c>
      <c r="J63" s="40">
        <v>432</v>
      </c>
      <c r="K63" s="41">
        <v>345</v>
      </c>
      <c r="L63" s="51">
        <v>9.5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52"/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</v>
      </c>
      <c r="H65" s="43">
        <v>0</v>
      </c>
      <c r="I65" s="43">
        <v>34</v>
      </c>
      <c r="J65" s="43">
        <v>34</v>
      </c>
      <c r="K65" s="44">
        <v>38</v>
      </c>
      <c r="L65" s="52">
        <v>3.8</v>
      </c>
    </row>
    <row r="66" spans="1:12" ht="15" x14ac:dyDescent="0.25">
      <c r="A66" s="23"/>
      <c r="B66" s="15"/>
      <c r="C66" s="11"/>
      <c r="D66" s="7" t="s">
        <v>23</v>
      </c>
      <c r="E66" s="42" t="s">
        <v>49</v>
      </c>
      <c r="F66" s="43">
        <v>100</v>
      </c>
      <c r="G66" s="43">
        <v>1.52</v>
      </c>
      <c r="H66" s="43">
        <v>0.18</v>
      </c>
      <c r="I66" s="43">
        <v>9.94</v>
      </c>
      <c r="J66" s="43">
        <v>42</v>
      </c>
      <c r="K66" s="44"/>
      <c r="L66" s="52">
        <v>6.7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2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52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5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57.52</v>
      </c>
      <c r="H70" s="19">
        <f t="shared" ref="H70" si="31">SUM(H63:H69)</f>
        <v>45.18</v>
      </c>
      <c r="I70" s="19">
        <f t="shared" ref="I70" si="32">SUM(I63:I69)</f>
        <v>77.94</v>
      </c>
      <c r="J70" s="19">
        <f t="shared" ref="J70:L70" si="33">SUM(J63:J69)</f>
        <v>508</v>
      </c>
      <c r="K70" s="25"/>
      <c r="L70" s="53">
        <f t="shared" si="33"/>
        <v>20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64</v>
      </c>
      <c r="F71" s="43">
        <v>100</v>
      </c>
      <c r="G71" s="43">
        <v>67</v>
      </c>
      <c r="H71" s="43">
        <v>53.9</v>
      </c>
      <c r="I71" s="43">
        <v>42</v>
      </c>
      <c r="J71" s="43">
        <v>100</v>
      </c>
      <c r="K71" s="44"/>
      <c r="L71" s="52">
        <v>7.57</v>
      </c>
    </row>
    <row r="72" spans="1:12" ht="15" x14ac:dyDescent="0.25">
      <c r="A72" s="23"/>
      <c r="B72" s="15"/>
      <c r="C72" s="11"/>
      <c r="D72" s="7" t="s">
        <v>27</v>
      </c>
      <c r="E72" s="42" t="s">
        <v>62</v>
      </c>
      <c r="F72" s="43">
        <v>250</v>
      </c>
      <c r="G72" s="43">
        <v>56</v>
      </c>
      <c r="H72" s="43">
        <v>35</v>
      </c>
      <c r="I72" s="43">
        <v>78.400000000000006</v>
      </c>
      <c r="J72" s="43">
        <v>106</v>
      </c>
      <c r="K72" s="44">
        <v>621</v>
      </c>
      <c r="L72" s="52">
        <v>22.8</v>
      </c>
    </row>
    <row r="73" spans="1:12" ht="15" x14ac:dyDescent="0.25">
      <c r="A73" s="23"/>
      <c r="B73" s="15"/>
      <c r="C73" s="11"/>
      <c r="D73" s="7" t="s">
        <v>28</v>
      </c>
      <c r="E73" s="42" t="s">
        <v>80</v>
      </c>
      <c r="F73" s="43">
        <v>200</v>
      </c>
      <c r="G73" s="43">
        <v>35</v>
      </c>
      <c r="H73" s="43">
        <v>66</v>
      </c>
      <c r="I73" s="43">
        <v>341</v>
      </c>
      <c r="J73" s="43">
        <v>568</v>
      </c>
      <c r="K73" s="44">
        <v>345</v>
      </c>
      <c r="L73" s="52">
        <v>42.2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52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</v>
      </c>
      <c r="H75" s="43">
        <v>0</v>
      </c>
      <c r="I75" s="43">
        <v>0</v>
      </c>
      <c r="J75" s="43">
        <v>21</v>
      </c>
      <c r="K75" s="44">
        <v>27</v>
      </c>
      <c r="L75" s="52">
        <v>7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52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50</v>
      </c>
      <c r="G77" s="43">
        <v>1.52</v>
      </c>
      <c r="H77" s="43">
        <v>2.4900000000000002</v>
      </c>
      <c r="I77" s="43">
        <v>14.44</v>
      </c>
      <c r="J77" s="43">
        <v>110</v>
      </c>
      <c r="K77" s="44"/>
      <c r="L77" s="52">
        <v>1.43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2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159.52000000000001</v>
      </c>
      <c r="H80" s="19">
        <f t="shared" ref="H80" si="35">SUM(H71:H79)</f>
        <v>157.39000000000001</v>
      </c>
      <c r="I80" s="19">
        <f t="shared" ref="I80" si="36">SUM(I71:I79)</f>
        <v>475.84</v>
      </c>
      <c r="J80" s="19">
        <f t="shared" ref="J80:L80" si="37">SUM(J71:J79)</f>
        <v>905</v>
      </c>
      <c r="K80" s="25"/>
      <c r="L80" s="53">
        <f t="shared" si="37"/>
        <v>81.000000000000014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1300</v>
      </c>
      <c r="G81" s="32">
        <f t="shared" ref="G81" si="38">G70+G80</f>
        <v>217.04000000000002</v>
      </c>
      <c r="H81" s="32">
        <f t="shared" ref="H81" si="39">H70+H80</f>
        <v>202.57000000000002</v>
      </c>
      <c r="I81" s="32">
        <f t="shared" ref="I81" si="40">I70+I80</f>
        <v>553.78</v>
      </c>
      <c r="J81" s="32">
        <f t="shared" ref="J81:L81" si="41">J70+J80</f>
        <v>1413</v>
      </c>
      <c r="K81" s="32"/>
      <c r="L81" s="54">
        <f t="shared" si="41"/>
        <v>101.00000000000001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200</v>
      </c>
      <c r="G82" s="40">
        <v>4</v>
      </c>
      <c r="H82" s="40">
        <v>6.9</v>
      </c>
      <c r="I82" s="40">
        <v>24.8</v>
      </c>
      <c r="J82" s="40">
        <v>270</v>
      </c>
      <c r="K82" s="41">
        <v>302</v>
      </c>
      <c r="L82" s="51">
        <v>9.8000000000000007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52"/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0.2</v>
      </c>
      <c r="H84" s="43">
        <v>0</v>
      </c>
      <c r="I84" s="43">
        <v>15</v>
      </c>
      <c r="J84" s="43">
        <v>100</v>
      </c>
      <c r="K84" s="44">
        <v>684</v>
      </c>
      <c r="L84" s="52">
        <v>5.2</v>
      </c>
    </row>
    <row r="85" spans="1:12" ht="15" x14ac:dyDescent="0.25">
      <c r="A85" s="23"/>
      <c r="B85" s="15"/>
      <c r="C85" s="11"/>
      <c r="D85" s="7" t="s">
        <v>23</v>
      </c>
      <c r="E85" s="42" t="s">
        <v>49</v>
      </c>
      <c r="F85" s="43">
        <v>100</v>
      </c>
      <c r="G85" s="43">
        <v>1.52</v>
      </c>
      <c r="H85" s="43">
        <v>0.18</v>
      </c>
      <c r="I85" s="43">
        <v>9.94</v>
      </c>
      <c r="J85" s="43">
        <v>100</v>
      </c>
      <c r="K85" s="44"/>
      <c r="L85" s="52">
        <v>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52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52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5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5.7200000000000006</v>
      </c>
      <c r="H89" s="19">
        <f t="shared" ref="H89" si="43">SUM(H82:H88)</f>
        <v>7.08</v>
      </c>
      <c r="I89" s="19">
        <f t="shared" ref="I89" si="44">SUM(I82:I88)</f>
        <v>49.739999999999995</v>
      </c>
      <c r="J89" s="19">
        <f t="shared" ref="J89:L89" si="45">SUM(J82:J88)</f>
        <v>470</v>
      </c>
      <c r="K89" s="25"/>
      <c r="L89" s="53">
        <f t="shared" si="45"/>
        <v>20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66</v>
      </c>
      <c r="F90" s="43">
        <v>100</v>
      </c>
      <c r="G90" s="43">
        <v>1.1000000000000001</v>
      </c>
      <c r="H90" s="43">
        <v>2.8</v>
      </c>
      <c r="I90" s="43">
        <v>7.7</v>
      </c>
      <c r="J90" s="43">
        <v>120</v>
      </c>
      <c r="K90" s="44">
        <v>43</v>
      </c>
      <c r="L90" s="52">
        <v>12</v>
      </c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250</v>
      </c>
      <c r="G91" s="43">
        <v>2.8</v>
      </c>
      <c r="H91" s="43">
        <v>5.8</v>
      </c>
      <c r="I91" s="43">
        <v>13.9</v>
      </c>
      <c r="J91" s="43">
        <v>120</v>
      </c>
      <c r="K91" s="44">
        <v>147</v>
      </c>
      <c r="L91" s="52">
        <v>19.5</v>
      </c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200</v>
      </c>
      <c r="G92" s="43">
        <v>13</v>
      </c>
      <c r="H92" s="43">
        <v>10.5</v>
      </c>
      <c r="I92" s="43">
        <v>9.9</v>
      </c>
      <c r="J92" s="43">
        <v>165</v>
      </c>
      <c r="K92" s="44">
        <v>205</v>
      </c>
      <c r="L92" s="52">
        <v>23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52"/>
    </row>
    <row r="94" spans="1:12" ht="15" x14ac:dyDescent="0.2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2.5</v>
      </c>
      <c r="H94" s="43">
        <v>3.6</v>
      </c>
      <c r="I94" s="43">
        <v>28.7</v>
      </c>
      <c r="J94" s="43">
        <v>152</v>
      </c>
      <c r="K94" s="44">
        <v>692</v>
      </c>
      <c r="L94" s="52">
        <v>10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52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60</v>
      </c>
      <c r="G96" s="43">
        <v>2.4900000000000002</v>
      </c>
      <c r="H96" s="43">
        <v>0.45</v>
      </c>
      <c r="I96" s="43">
        <v>14.43</v>
      </c>
      <c r="J96" s="43">
        <v>113</v>
      </c>
      <c r="K96" s="44"/>
      <c r="L96" s="52">
        <v>16.5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52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21.89</v>
      </c>
      <c r="H99" s="19">
        <f t="shared" ref="H99" si="47">SUM(H90:H98)</f>
        <v>23.150000000000002</v>
      </c>
      <c r="I99" s="19">
        <f t="shared" ref="I99" si="48">SUM(I90:I98)</f>
        <v>74.63</v>
      </c>
      <c r="J99" s="19">
        <f t="shared" ref="J99:L99" si="49">SUM(J90:J98)</f>
        <v>670</v>
      </c>
      <c r="K99" s="25"/>
      <c r="L99" s="53">
        <f t="shared" si="49"/>
        <v>81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1310</v>
      </c>
      <c r="G100" s="32">
        <f t="shared" ref="G100" si="50">G89+G99</f>
        <v>27.61</v>
      </c>
      <c r="H100" s="32">
        <f t="shared" ref="H100" si="51">H89+H99</f>
        <v>30.230000000000004</v>
      </c>
      <c r="I100" s="32">
        <f t="shared" ref="I100" si="52">I89+I99</f>
        <v>124.36999999999999</v>
      </c>
      <c r="J100" s="32">
        <f t="shared" ref="J100:L100" si="53">J89+J99</f>
        <v>1140</v>
      </c>
      <c r="K100" s="32"/>
      <c r="L100" s="54">
        <f t="shared" si="53"/>
        <v>101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200</v>
      </c>
      <c r="G101" s="40">
        <v>6</v>
      </c>
      <c r="H101" s="40">
        <v>1.6</v>
      </c>
      <c r="I101" s="40">
        <v>40.4</v>
      </c>
      <c r="J101" s="40">
        <v>224</v>
      </c>
      <c r="K101" s="41">
        <v>508</v>
      </c>
      <c r="L101" s="51">
        <v>13.66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52"/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0.2</v>
      </c>
      <c r="H103" s="43">
        <v>0</v>
      </c>
      <c r="I103" s="43">
        <v>35.799999999999997</v>
      </c>
      <c r="J103" s="43">
        <v>142</v>
      </c>
      <c r="K103" s="44">
        <v>639</v>
      </c>
      <c r="L103" s="52">
        <v>3</v>
      </c>
    </row>
    <row r="104" spans="1:12" ht="15" x14ac:dyDescent="0.25">
      <c r="A104" s="23"/>
      <c r="B104" s="15"/>
      <c r="C104" s="11"/>
      <c r="D104" s="7" t="s">
        <v>23</v>
      </c>
      <c r="E104" s="42" t="s">
        <v>49</v>
      </c>
      <c r="F104" s="43">
        <v>100</v>
      </c>
      <c r="G104" s="43">
        <v>1.52</v>
      </c>
      <c r="H104" s="43">
        <v>0.18</v>
      </c>
      <c r="I104" s="43">
        <v>9.94</v>
      </c>
      <c r="J104" s="43">
        <v>100</v>
      </c>
      <c r="K104" s="44"/>
      <c r="L104" s="52">
        <v>3.34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52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52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5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7.7200000000000006</v>
      </c>
      <c r="H108" s="19">
        <f t="shared" si="54"/>
        <v>1.78</v>
      </c>
      <c r="I108" s="19">
        <f t="shared" si="54"/>
        <v>86.139999999999986</v>
      </c>
      <c r="J108" s="19">
        <f t="shared" si="54"/>
        <v>466</v>
      </c>
      <c r="K108" s="25"/>
      <c r="L108" s="53">
        <f t="shared" ref="L108" si="55">SUM(L101:L107)</f>
        <v>20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52"/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250</v>
      </c>
      <c r="G110" s="43">
        <v>24.8</v>
      </c>
      <c r="H110" s="43">
        <v>5.2</v>
      </c>
      <c r="I110" s="43">
        <v>13.2</v>
      </c>
      <c r="J110" s="43">
        <v>116</v>
      </c>
      <c r="K110" s="44">
        <v>109</v>
      </c>
      <c r="L110" s="52">
        <v>35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200</v>
      </c>
      <c r="G111" s="43">
        <v>9</v>
      </c>
      <c r="H111" s="43">
        <v>12.5</v>
      </c>
      <c r="I111" s="43">
        <v>18.600000000000001</v>
      </c>
      <c r="J111" s="43">
        <v>380</v>
      </c>
      <c r="K111" s="44">
        <v>719</v>
      </c>
      <c r="L111" s="52">
        <v>38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52"/>
    </row>
    <row r="113" spans="1:12" ht="15" x14ac:dyDescent="0.25">
      <c r="A113" s="23"/>
      <c r="B113" s="15"/>
      <c r="C113" s="11"/>
      <c r="D113" s="7" t="s">
        <v>30</v>
      </c>
      <c r="E113" s="42" t="s">
        <v>70</v>
      </c>
      <c r="F113" s="43">
        <v>200</v>
      </c>
      <c r="G113" s="43">
        <v>0.2</v>
      </c>
      <c r="H113" s="43">
        <v>0</v>
      </c>
      <c r="I113" s="43">
        <v>15</v>
      </c>
      <c r="J113" s="43">
        <v>60</v>
      </c>
      <c r="K113" s="44">
        <v>684</v>
      </c>
      <c r="L113" s="52">
        <v>4.3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52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50</v>
      </c>
      <c r="G115" s="43">
        <v>1.52</v>
      </c>
      <c r="H115" s="43">
        <v>0.18</v>
      </c>
      <c r="I115" s="43">
        <v>9.94</v>
      </c>
      <c r="J115" s="43">
        <v>113</v>
      </c>
      <c r="K115" s="44"/>
      <c r="L115" s="52">
        <v>3.7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52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35.520000000000003</v>
      </c>
      <c r="H118" s="19">
        <f t="shared" si="56"/>
        <v>17.88</v>
      </c>
      <c r="I118" s="19">
        <f t="shared" si="56"/>
        <v>56.739999999999995</v>
      </c>
      <c r="J118" s="19">
        <f t="shared" si="56"/>
        <v>669</v>
      </c>
      <c r="K118" s="25"/>
      <c r="L118" s="53">
        <f t="shared" ref="L118" si="57">SUM(L109:L117)</f>
        <v>81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1200</v>
      </c>
      <c r="G119" s="32">
        <f t="shared" ref="G119" si="58">G108+G118</f>
        <v>43.24</v>
      </c>
      <c r="H119" s="32">
        <f t="shared" ref="H119" si="59">H108+H118</f>
        <v>19.66</v>
      </c>
      <c r="I119" s="32">
        <f t="shared" ref="I119" si="60">I108+I118</f>
        <v>142.88</v>
      </c>
      <c r="J119" s="32">
        <f t="shared" ref="J119:L119" si="61">J108+J118</f>
        <v>1135</v>
      </c>
      <c r="K119" s="32"/>
      <c r="L119" s="54">
        <f t="shared" si="61"/>
        <v>101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200</v>
      </c>
      <c r="G120" s="40">
        <v>4</v>
      </c>
      <c r="H120" s="40">
        <v>6.9</v>
      </c>
      <c r="I120" s="40">
        <v>24.8</v>
      </c>
      <c r="J120" s="40">
        <v>231</v>
      </c>
      <c r="K120" s="41">
        <v>302</v>
      </c>
      <c r="L120" s="51">
        <v>9.3000000000000007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52"/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0.2</v>
      </c>
      <c r="H122" s="43">
        <v>0</v>
      </c>
      <c r="I122" s="43">
        <v>15</v>
      </c>
      <c r="J122" s="43">
        <v>162</v>
      </c>
      <c r="K122" s="44">
        <v>692</v>
      </c>
      <c r="L122" s="52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>
        <v>90</v>
      </c>
      <c r="G123" s="43">
        <v>1.52</v>
      </c>
      <c r="H123" s="43">
        <v>0.18</v>
      </c>
      <c r="I123" s="43">
        <v>9.94</v>
      </c>
      <c r="J123" s="43">
        <v>77</v>
      </c>
      <c r="K123" s="44"/>
      <c r="L123" s="52">
        <v>5.7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52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52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5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5.7200000000000006</v>
      </c>
      <c r="H127" s="19">
        <f t="shared" si="62"/>
        <v>7.08</v>
      </c>
      <c r="I127" s="19">
        <f t="shared" si="62"/>
        <v>49.739999999999995</v>
      </c>
      <c r="J127" s="19">
        <f t="shared" si="62"/>
        <v>470</v>
      </c>
      <c r="K127" s="25"/>
      <c r="L127" s="53">
        <f t="shared" ref="L127" si="63">SUM(L120:L126)</f>
        <v>20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100</v>
      </c>
      <c r="G128" s="43">
        <v>34</v>
      </c>
      <c r="H128" s="43">
        <v>26</v>
      </c>
      <c r="I128" s="43">
        <v>53</v>
      </c>
      <c r="J128" s="43">
        <v>100</v>
      </c>
      <c r="K128" s="44">
        <v>459</v>
      </c>
      <c r="L128" s="52">
        <v>13</v>
      </c>
    </row>
    <row r="129" spans="1:12" ht="15" x14ac:dyDescent="0.25">
      <c r="A129" s="14"/>
      <c r="B129" s="15"/>
      <c r="C129" s="11"/>
      <c r="D129" s="7" t="s">
        <v>27</v>
      </c>
      <c r="E129" s="42" t="s">
        <v>71</v>
      </c>
      <c r="F129" s="43">
        <v>250</v>
      </c>
      <c r="G129" s="43">
        <v>4.5</v>
      </c>
      <c r="H129" s="43">
        <v>13.6</v>
      </c>
      <c r="I129" s="43">
        <v>35</v>
      </c>
      <c r="J129" s="43">
        <v>105</v>
      </c>
      <c r="K129" s="44">
        <v>130</v>
      </c>
      <c r="L129" s="52">
        <v>20</v>
      </c>
    </row>
    <row r="130" spans="1:12" ht="15" x14ac:dyDescent="0.25">
      <c r="A130" s="14"/>
      <c r="B130" s="15"/>
      <c r="C130" s="11"/>
      <c r="D130" s="7" t="s">
        <v>28</v>
      </c>
      <c r="E130" s="42" t="s">
        <v>80</v>
      </c>
      <c r="F130" s="43">
        <v>200</v>
      </c>
      <c r="G130" s="43">
        <v>6</v>
      </c>
      <c r="H130" s="43">
        <v>11</v>
      </c>
      <c r="I130" s="43">
        <v>41.4</v>
      </c>
      <c r="J130" s="43">
        <v>250</v>
      </c>
      <c r="K130" s="44">
        <v>516</v>
      </c>
      <c r="L130" s="52">
        <v>23.2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52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4.8</v>
      </c>
      <c r="H132" s="43">
        <v>5</v>
      </c>
      <c r="I132" s="43">
        <v>32.5</v>
      </c>
      <c r="J132" s="43">
        <v>102</v>
      </c>
      <c r="K132" s="44">
        <v>693</v>
      </c>
      <c r="L132" s="52">
        <v>15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52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50</v>
      </c>
      <c r="G134" s="43">
        <v>2.4900000000000002</v>
      </c>
      <c r="H134" s="43">
        <v>0.45</v>
      </c>
      <c r="I134" s="43">
        <v>14.43</v>
      </c>
      <c r="J134" s="43">
        <v>113</v>
      </c>
      <c r="K134" s="44"/>
      <c r="L134" s="52">
        <v>9.8000000000000007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2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51.79</v>
      </c>
      <c r="H137" s="19">
        <f t="shared" si="64"/>
        <v>56.050000000000004</v>
      </c>
      <c r="I137" s="19">
        <f t="shared" si="64"/>
        <v>176.33</v>
      </c>
      <c r="J137" s="19">
        <f t="shared" si="64"/>
        <v>670</v>
      </c>
      <c r="K137" s="25"/>
      <c r="L137" s="53">
        <f t="shared" ref="L137" si="65">SUM(L128:L136)</f>
        <v>81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1290</v>
      </c>
      <c r="G138" s="32">
        <f t="shared" ref="G138" si="66">G127+G137</f>
        <v>57.51</v>
      </c>
      <c r="H138" s="32">
        <f t="shared" ref="H138" si="67">H127+H137</f>
        <v>63.13</v>
      </c>
      <c r="I138" s="32">
        <f t="shared" ref="I138" si="68">I127+I137</f>
        <v>226.07</v>
      </c>
      <c r="J138" s="32">
        <f t="shared" ref="J138:L138" si="69">J127+J137</f>
        <v>1140</v>
      </c>
      <c r="K138" s="32"/>
      <c r="L138" s="54">
        <f t="shared" si="69"/>
        <v>101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41</v>
      </c>
      <c r="F139" s="40">
        <v>200</v>
      </c>
      <c r="G139" s="40">
        <v>3</v>
      </c>
      <c r="H139" s="40">
        <v>0.4</v>
      </c>
      <c r="I139" s="40">
        <v>32</v>
      </c>
      <c r="J139" s="40">
        <v>206</v>
      </c>
      <c r="K139" s="41">
        <v>311</v>
      </c>
      <c r="L139" s="51">
        <v>9.3000000000000007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52"/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0.2</v>
      </c>
      <c r="H141" s="43">
        <v>0</v>
      </c>
      <c r="I141" s="43">
        <v>35.799999999999997</v>
      </c>
      <c r="J141" s="43">
        <v>155</v>
      </c>
      <c r="K141" s="44">
        <v>311</v>
      </c>
      <c r="L141" s="52">
        <v>4.8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49</v>
      </c>
      <c r="F142" s="43">
        <v>100</v>
      </c>
      <c r="G142" s="43">
        <v>1.52</v>
      </c>
      <c r="H142" s="43">
        <v>0.18</v>
      </c>
      <c r="I142" s="43">
        <v>9.94</v>
      </c>
      <c r="J142" s="43">
        <v>109</v>
      </c>
      <c r="K142" s="44"/>
      <c r="L142" s="52">
        <v>5.9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52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52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5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4.7200000000000006</v>
      </c>
      <c r="H146" s="19">
        <f t="shared" si="70"/>
        <v>0.58000000000000007</v>
      </c>
      <c r="I146" s="19">
        <f t="shared" si="70"/>
        <v>77.739999999999995</v>
      </c>
      <c r="J146" s="19">
        <f t="shared" si="70"/>
        <v>470</v>
      </c>
      <c r="K146" s="25"/>
      <c r="L146" s="53">
        <f t="shared" ref="L146" si="71">SUM(L139:L145)</f>
        <v>20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74</v>
      </c>
      <c r="F147" s="43">
        <v>100</v>
      </c>
      <c r="G147" s="43">
        <v>1</v>
      </c>
      <c r="H147" s="43">
        <v>7.1</v>
      </c>
      <c r="I147" s="43">
        <v>4.8</v>
      </c>
      <c r="J147" s="43">
        <v>100</v>
      </c>
      <c r="K147" s="44">
        <v>71</v>
      </c>
      <c r="L147" s="52"/>
    </row>
    <row r="148" spans="1:12" ht="15" x14ac:dyDescent="0.25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2.8</v>
      </c>
      <c r="H148" s="43">
        <v>3</v>
      </c>
      <c r="I148" s="43">
        <v>20.5</v>
      </c>
      <c r="J148" s="43">
        <v>127</v>
      </c>
      <c r="K148" s="44">
        <v>133</v>
      </c>
      <c r="L148" s="52">
        <v>31.9</v>
      </c>
    </row>
    <row r="149" spans="1:12" ht="15" x14ac:dyDescent="0.25">
      <c r="A149" s="23"/>
      <c r="B149" s="15"/>
      <c r="C149" s="11"/>
      <c r="D149" s="7" t="s">
        <v>28</v>
      </c>
      <c r="E149" s="42" t="s">
        <v>81</v>
      </c>
      <c r="F149" s="43">
        <v>180</v>
      </c>
      <c r="G149" s="43">
        <v>14</v>
      </c>
      <c r="H149" s="43">
        <v>6.5</v>
      </c>
      <c r="I149" s="43">
        <v>4</v>
      </c>
      <c r="J149" s="43">
        <v>280</v>
      </c>
      <c r="K149" s="44">
        <v>511</v>
      </c>
      <c r="L149" s="52">
        <v>32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52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0.2</v>
      </c>
      <c r="H151" s="43">
        <v>0</v>
      </c>
      <c r="I151" s="43">
        <v>15</v>
      </c>
      <c r="J151" s="43">
        <v>50</v>
      </c>
      <c r="K151" s="44">
        <v>692</v>
      </c>
      <c r="L151" s="52">
        <v>14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52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50</v>
      </c>
      <c r="G153" s="43">
        <v>1.52</v>
      </c>
      <c r="H153" s="43">
        <v>0.16</v>
      </c>
      <c r="I153" s="43">
        <v>9.94</v>
      </c>
      <c r="J153" s="43">
        <v>113</v>
      </c>
      <c r="K153" s="44"/>
      <c r="L153" s="52">
        <v>3.1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52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19.52</v>
      </c>
      <c r="H156" s="19">
        <f t="shared" si="72"/>
        <v>16.760000000000002</v>
      </c>
      <c r="I156" s="19">
        <f t="shared" si="72"/>
        <v>54.239999999999995</v>
      </c>
      <c r="J156" s="19">
        <f t="shared" si="72"/>
        <v>670</v>
      </c>
      <c r="K156" s="25"/>
      <c r="L156" s="53">
        <f t="shared" ref="L156" si="73">SUM(L147:L155)</f>
        <v>81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1280</v>
      </c>
      <c r="G157" s="32">
        <f t="shared" ref="G157" si="74">G146+G156</f>
        <v>24.240000000000002</v>
      </c>
      <c r="H157" s="32">
        <f t="shared" ref="H157" si="75">H146+H156</f>
        <v>17.340000000000003</v>
      </c>
      <c r="I157" s="32">
        <f t="shared" ref="I157" si="76">I146+I156</f>
        <v>131.97999999999999</v>
      </c>
      <c r="J157" s="32">
        <f t="shared" ref="J157:L157" si="77">J146+J156</f>
        <v>1140</v>
      </c>
      <c r="K157" s="32"/>
      <c r="L157" s="54">
        <f t="shared" si="77"/>
        <v>101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200</v>
      </c>
      <c r="G158" s="40">
        <v>6</v>
      </c>
      <c r="H158" s="40">
        <v>6.3</v>
      </c>
      <c r="I158" s="40">
        <v>19.8</v>
      </c>
      <c r="J158" s="40">
        <v>200</v>
      </c>
      <c r="K158" s="41">
        <v>160</v>
      </c>
      <c r="L158" s="51">
        <v>11.23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52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0.2</v>
      </c>
      <c r="H160" s="43">
        <v>0</v>
      </c>
      <c r="I160" s="43">
        <v>15</v>
      </c>
      <c r="J160" s="43">
        <v>190</v>
      </c>
      <c r="K160" s="44">
        <v>684</v>
      </c>
      <c r="L160" s="52">
        <v>2.2599999999999998</v>
      </c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100</v>
      </c>
      <c r="G161" s="43">
        <v>1.52</v>
      </c>
      <c r="H161" s="43">
        <v>0.18</v>
      </c>
      <c r="I161" s="43">
        <v>9.94</v>
      </c>
      <c r="J161" s="43">
        <v>80</v>
      </c>
      <c r="K161" s="44"/>
      <c r="L161" s="52">
        <v>6.51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52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52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7.7200000000000006</v>
      </c>
      <c r="H165" s="19">
        <f t="shared" si="78"/>
        <v>6.4799999999999995</v>
      </c>
      <c r="I165" s="19">
        <f t="shared" si="78"/>
        <v>44.739999999999995</v>
      </c>
      <c r="J165" s="19">
        <f t="shared" si="78"/>
        <v>470</v>
      </c>
      <c r="K165" s="25"/>
      <c r="L165" s="53">
        <f t="shared" ref="L165" si="79">SUM(L158:L164)</f>
        <v>20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52"/>
    </row>
    <row r="167" spans="1:12" ht="15" x14ac:dyDescent="0.25">
      <c r="A167" s="23"/>
      <c r="B167" s="15"/>
      <c r="C167" s="11"/>
      <c r="D167" s="7" t="s">
        <v>27</v>
      </c>
      <c r="E167" s="42" t="s">
        <v>51</v>
      </c>
      <c r="F167" s="43">
        <v>250</v>
      </c>
      <c r="G167" s="43">
        <v>2</v>
      </c>
      <c r="H167" s="43">
        <v>4.9000000000000004</v>
      </c>
      <c r="I167" s="43">
        <v>14.3</v>
      </c>
      <c r="J167" s="43">
        <v>110</v>
      </c>
      <c r="K167" s="44">
        <v>142</v>
      </c>
      <c r="L167" s="52">
        <v>18</v>
      </c>
    </row>
    <row r="168" spans="1:12" ht="15" x14ac:dyDescent="0.25">
      <c r="A168" s="23"/>
      <c r="B168" s="15"/>
      <c r="C168" s="11"/>
      <c r="D168" s="7" t="s">
        <v>28</v>
      </c>
      <c r="E168" s="42" t="s">
        <v>75</v>
      </c>
      <c r="F168" s="43">
        <v>180</v>
      </c>
      <c r="G168" s="43">
        <v>23</v>
      </c>
      <c r="H168" s="43">
        <v>20</v>
      </c>
      <c r="I168" s="43">
        <v>20.6</v>
      </c>
      <c r="J168" s="43">
        <v>200</v>
      </c>
      <c r="K168" s="44">
        <v>366</v>
      </c>
      <c r="L168" s="52">
        <v>30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52"/>
    </row>
    <row r="170" spans="1:12" ht="15" x14ac:dyDescent="0.25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0.2</v>
      </c>
      <c r="H170" s="43">
        <v>0</v>
      </c>
      <c r="I170" s="43">
        <v>35.799999999999997</v>
      </c>
      <c r="J170" s="43">
        <v>147</v>
      </c>
      <c r="K170" s="44">
        <v>639</v>
      </c>
      <c r="L170" s="52">
        <v>1.6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52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50</v>
      </c>
      <c r="G172" s="43">
        <v>2.4900000000000002</v>
      </c>
      <c r="H172" s="43">
        <v>0.45</v>
      </c>
      <c r="I172" s="43">
        <v>14.43</v>
      </c>
      <c r="J172" s="43">
        <v>113</v>
      </c>
      <c r="K172" s="44"/>
      <c r="L172" s="52">
        <v>4.95</v>
      </c>
    </row>
    <row r="173" spans="1:12" ht="15" x14ac:dyDescent="0.25">
      <c r="A173" s="23"/>
      <c r="B173" s="15"/>
      <c r="C173" s="11"/>
      <c r="D173" s="6" t="s">
        <v>76</v>
      </c>
      <c r="E173" s="42"/>
      <c r="F173" s="43">
        <v>80</v>
      </c>
      <c r="G173" s="43">
        <v>0.56000000000000005</v>
      </c>
      <c r="H173" s="43">
        <v>45</v>
      </c>
      <c r="I173" s="43">
        <v>0.2</v>
      </c>
      <c r="J173" s="43">
        <v>100</v>
      </c>
      <c r="K173" s="44"/>
      <c r="L173" s="52">
        <v>26.45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28.249999999999996</v>
      </c>
      <c r="H175" s="19">
        <f t="shared" si="80"/>
        <v>70.349999999999994</v>
      </c>
      <c r="I175" s="19">
        <f t="shared" si="80"/>
        <v>85.33</v>
      </c>
      <c r="J175" s="19">
        <f t="shared" si="80"/>
        <v>670</v>
      </c>
      <c r="K175" s="25"/>
      <c r="L175" s="53">
        <f t="shared" ref="L175" si="81">SUM(L166:L174)</f>
        <v>81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1260</v>
      </c>
      <c r="G176" s="32">
        <f t="shared" ref="G176" si="82">G165+G175</f>
        <v>35.97</v>
      </c>
      <c r="H176" s="32">
        <f t="shared" ref="H176" si="83">H165+H175</f>
        <v>76.83</v>
      </c>
      <c r="I176" s="32">
        <f t="shared" ref="I176" si="84">I165+I175</f>
        <v>130.07</v>
      </c>
      <c r="J176" s="32">
        <f t="shared" ref="J176:L176" si="85">J165+J175</f>
        <v>1140</v>
      </c>
      <c r="K176" s="32"/>
      <c r="L176" s="54">
        <f t="shared" si="85"/>
        <v>101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53</v>
      </c>
      <c r="F177" s="40">
        <v>80</v>
      </c>
      <c r="G177" s="40">
        <v>8</v>
      </c>
      <c r="H177" s="40">
        <v>6.2</v>
      </c>
      <c r="I177" s="40">
        <v>32.15</v>
      </c>
      <c r="J177" s="40">
        <v>220</v>
      </c>
      <c r="K177" s="41">
        <v>337</v>
      </c>
      <c r="L177" s="51">
        <v>11.28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52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0.2</v>
      </c>
      <c r="H179" s="43">
        <v>0</v>
      </c>
      <c r="I179" s="43">
        <v>3.8</v>
      </c>
      <c r="J179" s="43">
        <v>142</v>
      </c>
      <c r="K179" s="44">
        <v>639</v>
      </c>
      <c r="L179" s="52">
        <v>2.1</v>
      </c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100</v>
      </c>
      <c r="G180" s="43">
        <v>0</v>
      </c>
      <c r="H180" s="43">
        <v>3.8</v>
      </c>
      <c r="I180" s="43">
        <v>0.2</v>
      </c>
      <c r="J180" s="43">
        <v>100</v>
      </c>
      <c r="K180" s="44"/>
      <c r="L180" s="52">
        <v>5.87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52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52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5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380</v>
      </c>
      <c r="G184" s="19">
        <f t="shared" ref="G184:J184" si="86">SUM(G177:G183)</f>
        <v>8.1999999999999993</v>
      </c>
      <c r="H184" s="19">
        <f t="shared" si="86"/>
        <v>10</v>
      </c>
      <c r="I184" s="19">
        <f t="shared" si="86"/>
        <v>36.15</v>
      </c>
      <c r="J184" s="19">
        <f t="shared" si="86"/>
        <v>462</v>
      </c>
      <c r="K184" s="25"/>
      <c r="L184" s="53">
        <f t="shared" ref="L184" si="87">SUM(L177:L183)</f>
        <v>19.25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100</v>
      </c>
      <c r="G185" s="43">
        <v>82</v>
      </c>
      <c r="H185" s="43">
        <v>0.9</v>
      </c>
      <c r="I185" s="43">
        <v>7.1</v>
      </c>
      <c r="J185" s="43">
        <v>82</v>
      </c>
      <c r="K185" s="44">
        <v>15</v>
      </c>
      <c r="L185" s="52">
        <v>8.9</v>
      </c>
    </row>
    <row r="186" spans="1:12" ht="15" x14ac:dyDescent="0.25">
      <c r="A186" s="23"/>
      <c r="B186" s="15"/>
      <c r="C186" s="11"/>
      <c r="D186" s="7" t="s">
        <v>27</v>
      </c>
      <c r="E186" s="42" t="s">
        <v>77</v>
      </c>
      <c r="F186" s="43">
        <v>250</v>
      </c>
      <c r="G186" s="43">
        <v>5.8</v>
      </c>
      <c r="H186" s="43">
        <v>2.8</v>
      </c>
      <c r="I186" s="43">
        <v>12.7</v>
      </c>
      <c r="J186" s="43">
        <v>120</v>
      </c>
      <c r="K186" s="44">
        <v>147</v>
      </c>
      <c r="L186" s="52">
        <v>19.5</v>
      </c>
    </row>
    <row r="187" spans="1:12" ht="15" x14ac:dyDescent="0.25">
      <c r="A187" s="23"/>
      <c r="B187" s="15"/>
      <c r="C187" s="11"/>
      <c r="D187" s="7" t="s">
        <v>28</v>
      </c>
      <c r="E187" s="42" t="s">
        <v>82</v>
      </c>
      <c r="F187" s="43">
        <v>200</v>
      </c>
      <c r="G187" s="43">
        <v>4</v>
      </c>
      <c r="H187" s="43">
        <v>34</v>
      </c>
      <c r="I187" s="43">
        <v>27</v>
      </c>
      <c r="J187" s="43">
        <v>184</v>
      </c>
      <c r="K187" s="44">
        <v>534</v>
      </c>
      <c r="L187" s="52">
        <v>22.5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52"/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>
        <v>4.9000000000000004</v>
      </c>
      <c r="H189" s="43">
        <v>5</v>
      </c>
      <c r="I189" s="43">
        <v>32.5</v>
      </c>
      <c r="J189" s="43">
        <v>190</v>
      </c>
      <c r="K189" s="44">
        <v>693</v>
      </c>
      <c r="L189" s="52">
        <v>14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52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60</v>
      </c>
      <c r="G191" s="43">
        <v>0.9</v>
      </c>
      <c r="H191" s="43">
        <v>0.9</v>
      </c>
      <c r="I191" s="43">
        <v>12.1</v>
      </c>
      <c r="J191" s="43">
        <v>113</v>
      </c>
      <c r="K191" s="44"/>
      <c r="L191" s="52">
        <v>3.8</v>
      </c>
    </row>
    <row r="192" spans="1:12" ht="15" x14ac:dyDescent="0.25">
      <c r="A192" s="23"/>
      <c r="B192" s="15"/>
      <c r="C192" s="11"/>
      <c r="D192" s="6" t="s">
        <v>78</v>
      </c>
      <c r="E192" s="42"/>
      <c r="F192" s="43">
        <v>100</v>
      </c>
      <c r="G192" s="43">
        <v>6.6</v>
      </c>
      <c r="H192" s="43">
        <v>0.8</v>
      </c>
      <c r="I192" s="43">
        <v>32</v>
      </c>
      <c r="J192" s="43">
        <v>100</v>
      </c>
      <c r="K192" s="44"/>
      <c r="L192" s="52">
        <v>12.3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910</v>
      </c>
      <c r="G194" s="19">
        <f t="shared" ref="G194:J194" si="88">SUM(G185:G193)</f>
        <v>104.2</v>
      </c>
      <c r="H194" s="19">
        <f t="shared" si="88"/>
        <v>44.4</v>
      </c>
      <c r="I194" s="19">
        <f t="shared" si="88"/>
        <v>123.39999999999999</v>
      </c>
      <c r="J194" s="19">
        <f t="shared" si="88"/>
        <v>789</v>
      </c>
      <c r="K194" s="25"/>
      <c r="L194" s="53">
        <f t="shared" ref="L194" si="89">SUM(L185:L193)</f>
        <v>81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1290</v>
      </c>
      <c r="G195" s="32">
        <f t="shared" ref="G195" si="90">G184+G194</f>
        <v>112.4</v>
      </c>
      <c r="H195" s="32">
        <f t="shared" ref="H195" si="91">H184+H194</f>
        <v>54.4</v>
      </c>
      <c r="I195" s="32">
        <f t="shared" ref="I195" si="92">I184+I194</f>
        <v>159.54999999999998</v>
      </c>
      <c r="J195" s="32">
        <f t="shared" ref="J195:L195" si="93">J184+J194</f>
        <v>1251</v>
      </c>
      <c r="K195" s="32"/>
      <c r="L195" s="54">
        <f t="shared" si="93"/>
        <v>100.25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78.885000000000005</v>
      </c>
      <c r="H196" s="34">
        <f t="shared" si="94"/>
        <v>69.570000000000022</v>
      </c>
      <c r="I196" s="34">
        <f t="shared" si="94"/>
        <v>192.42399999999995</v>
      </c>
      <c r="J196" s="34">
        <f t="shared" si="94"/>
        <v>1167.9000000000001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100.91499999999999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2023-10-18T07:18:00Z</dcterms:modified>
</cp:coreProperties>
</file>